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Margain\Desktop\Nery\Mexticacan\"/>
    </mc:Choice>
  </mc:AlternateContent>
  <bookViews>
    <workbookView xWindow="0" yWindow="0" windowWidth="10710" windowHeight="8100" activeTab="1"/>
  </bookViews>
  <sheets>
    <sheet name="Hoja1" sheetId="1" r:id="rId1"/>
    <sheet name="Hoj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J42" i="1"/>
  <c r="L41" i="1"/>
  <c r="J41" i="1" s="1"/>
  <c r="L51" i="1"/>
  <c r="J51" i="1" s="1"/>
  <c r="L50" i="1"/>
  <c r="J50" i="1" s="1"/>
  <c r="L49" i="1"/>
  <c r="J49" i="1" s="1"/>
  <c r="L48" i="1"/>
  <c r="J48" i="1" s="1"/>
  <c r="L47" i="1"/>
  <c r="J47" i="1" s="1"/>
  <c r="L46" i="1"/>
  <c r="J46" i="1" s="1"/>
  <c r="L45" i="1"/>
  <c r="J45" i="1" s="1"/>
  <c r="L44" i="1"/>
  <c r="J44" i="1" s="1"/>
  <c r="L43" i="1"/>
  <c r="J43" i="1" s="1"/>
  <c r="L42" i="1"/>
  <c r="L26" i="3"/>
  <c r="J26" i="3" s="1"/>
  <c r="L25" i="3"/>
  <c r="J25" i="3" s="1"/>
  <c r="L24" i="3"/>
  <c r="M24" i="3" l="1"/>
  <c r="J24" i="3" s="1"/>
  <c r="AD24" i="1"/>
  <c r="AD25" i="1"/>
  <c r="AD26" i="1"/>
  <c r="AD27" i="1"/>
  <c r="AD28" i="1"/>
  <c r="AD29" i="1"/>
  <c r="AD30" i="1"/>
  <c r="AD31" i="1"/>
  <c r="AD32" i="1"/>
  <c r="AD33" i="1"/>
  <c r="AD23" i="1"/>
  <c r="AG16" i="3"/>
  <c r="AG15" i="3"/>
  <c r="AG14" i="3"/>
  <c r="AI14" i="3" l="1"/>
  <c r="AD15" i="3" s="1"/>
  <c r="AD14" i="3"/>
  <c r="AD16" i="3"/>
  <c r="L8" i="3"/>
  <c r="L7" i="3"/>
  <c r="L6" i="3"/>
  <c r="M6" i="3" l="1"/>
  <c r="J8" i="3" s="1"/>
  <c r="AH24" i="1"/>
  <c r="AH25" i="1"/>
  <c r="AH26" i="1"/>
  <c r="AH27" i="1"/>
  <c r="AH28" i="1"/>
  <c r="AH29" i="1"/>
  <c r="AH30" i="1"/>
  <c r="AH31" i="1"/>
  <c r="AH32" i="1"/>
  <c r="AH33" i="1"/>
  <c r="AH23" i="1"/>
  <c r="J7" i="3" l="1"/>
  <c r="J6" i="3"/>
  <c r="J6" i="1"/>
  <c r="J7" i="1"/>
  <c r="J8" i="1"/>
  <c r="J9" i="1"/>
  <c r="J10" i="1"/>
  <c r="J11" i="1"/>
  <c r="J12" i="1"/>
  <c r="J13" i="1"/>
  <c r="J14" i="1"/>
  <c r="J15" i="1"/>
  <c r="J5" i="1"/>
  <c r="L6" i="1"/>
  <c r="L7" i="1"/>
  <c r="L8" i="1"/>
  <c r="L9" i="1"/>
  <c r="L10" i="1"/>
  <c r="L11" i="1"/>
  <c r="L12" i="1"/>
  <c r="L13" i="1"/>
  <c r="L14" i="1"/>
  <c r="L15" i="1"/>
  <c r="L5" i="1"/>
</calcChain>
</file>

<file path=xl/sharedStrings.xml><?xml version="1.0" encoding="utf-8"?>
<sst xmlns="http://schemas.openxmlformats.org/spreadsheetml/2006/main" count="66" uniqueCount="24">
  <si>
    <t>Numero de sesio y fecha</t>
  </si>
  <si>
    <t>H. Cuerpo Edilicio</t>
  </si>
  <si>
    <t>Lic. Nadia Noemi Ortiz Pérez</t>
  </si>
  <si>
    <t>C. Juan Alberto Alonso Aleman</t>
  </si>
  <si>
    <t>C. Luis Alberto Garcia Huerta</t>
  </si>
  <si>
    <t>C. Esmeralda Quezada López</t>
  </si>
  <si>
    <t>C. Gustavo Plascencia Yáñez</t>
  </si>
  <si>
    <t>C. Rosa Margarita Pérez Aguayo</t>
  </si>
  <si>
    <t>C. Leonardo Gómez Lomelí</t>
  </si>
  <si>
    <t>C. Ma. Teresa López García</t>
  </si>
  <si>
    <t>C. Lorenzo Sandoval Yáñez</t>
  </si>
  <si>
    <t>C.Aurelia Cornejo Sandoval</t>
  </si>
  <si>
    <t>C. Anabel Alcalá Adin</t>
  </si>
  <si>
    <t>Actas del 2018</t>
  </si>
  <si>
    <t>Porcentaje de asistencias</t>
  </si>
  <si>
    <t>Actas del 2019</t>
  </si>
  <si>
    <t>Porcentaje de asistencia</t>
  </si>
  <si>
    <t xml:space="preserve">Resultado de las propuestas, en las sesiónes </t>
  </si>
  <si>
    <t>No Aprobadas</t>
  </si>
  <si>
    <t>Aprobadas</t>
  </si>
  <si>
    <t xml:space="preserve">Sin Votos suficientes </t>
  </si>
  <si>
    <t>Porcentaje de iniciativas aprobadas</t>
  </si>
  <si>
    <t>Actas del 2020</t>
  </si>
  <si>
    <t>Numero de sesion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</si>
</sst>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A35" workbookViewId="0">
      <selection activeCell="A45" sqref="A45:B45"/>
    </sheetView>
  </sheetViews>
  <sheetFormatPr baseColWidth="10" defaultRowHeight="15" x14ac:dyDescent="0.25"/>
  <cols>
    <col min="1" max="1" width="16.5703125" customWidth="1"/>
    <col min="2" max="2" width="16.7109375" customWidth="1"/>
  </cols>
  <sheetData>
    <row r="1" spans="1:12" x14ac:dyDescent="0.25">
      <c r="C1" s="3" t="s">
        <v>13</v>
      </c>
      <c r="D1" s="3"/>
      <c r="E1" s="3"/>
      <c r="F1" s="3"/>
      <c r="G1" s="3"/>
      <c r="H1" s="3"/>
    </row>
    <row r="2" spans="1:12" x14ac:dyDescent="0.25">
      <c r="C2" s="4" t="s">
        <v>0</v>
      </c>
      <c r="D2" s="4"/>
      <c r="E2" s="4"/>
      <c r="F2" s="4"/>
      <c r="G2" s="4"/>
      <c r="H2" s="4"/>
    </row>
    <row r="3" spans="1:12" x14ac:dyDescent="0.25">
      <c r="C3">
        <v>1</v>
      </c>
      <c r="D3">
        <v>2</v>
      </c>
      <c r="E3">
        <v>3</v>
      </c>
      <c r="F3">
        <v>4</v>
      </c>
      <c r="G3">
        <v>5</v>
      </c>
      <c r="H3">
        <v>6</v>
      </c>
    </row>
    <row r="4" spans="1:12" x14ac:dyDescent="0.25">
      <c r="A4" s="4" t="s">
        <v>1</v>
      </c>
      <c r="B4" s="4"/>
      <c r="C4" s="1">
        <v>43374</v>
      </c>
      <c r="D4" s="1">
        <v>43390</v>
      </c>
      <c r="E4" s="1">
        <v>43416</v>
      </c>
      <c r="F4" s="1">
        <v>43435</v>
      </c>
      <c r="G4" s="1">
        <v>43451</v>
      </c>
      <c r="H4" s="1">
        <v>43455</v>
      </c>
      <c r="I4" s="5" t="s">
        <v>14</v>
      </c>
      <c r="J4" s="5"/>
      <c r="K4" s="5"/>
    </row>
    <row r="5" spans="1:12" x14ac:dyDescent="0.25">
      <c r="A5" s="2" t="s">
        <v>2</v>
      </c>
      <c r="B5" s="2"/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J5">
        <f>(L5*100)/6</f>
        <v>100</v>
      </c>
      <c r="L5">
        <f>SUM(C5:H5)</f>
        <v>6</v>
      </c>
    </row>
    <row r="6" spans="1:12" x14ac:dyDescent="0.25">
      <c r="A6" s="2" t="s">
        <v>3</v>
      </c>
      <c r="B6" s="2"/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 t="shared" ref="J6:J15" si="0">(L6*100)/6</f>
        <v>100</v>
      </c>
      <c r="L6">
        <f t="shared" ref="L6:L15" si="1">SUM(C6:H6)</f>
        <v>6</v>
      </c>
    </row>
    <row r="7" spans="1:12" x14ac:dyDescent="0.25">
      <c r="A7" s="2" t="s">
        <v>11</v>
      </c>
      <c r="B7" s="2"/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J7">
        <f t="shared" si="0"/>
        <v>100</v>
      </c>
      <c r="L7">
        <f t="shared" si="1"/>
        <v>6</v>
      </c>
    </row>
    <row r="8" spans="1:12" x14ac:dyDescent="0.25">
      <c r="A8" s="2" t="s">
        <v>4</v>
      </c>
      <c r="B8" s="2"/>
      <c r="C8">
        <v>1</v>
      </c>
      <c r="D8">
        <v>1</v>
      </c>
      <c r="E8">
        <v>1</v>
      </c>
      <c r="F8">
        <v>1</v>
      </c>
      <c r="H8">
        <v>1</v>
      </c>
      <c r="J8">
        <f t="shared" si="0"/>
        <v>83.333333333333329</v>
      </c>
      <c r="L8">
        <f t="shared" si="1"/>
        <v>5</v>
      </c>
    </row>
    <row r="9" spans="1:12" x14ac:dyDescent="0.25">
      <c r="A9" s="2" t="s">
        <v>5</v>
      </c>
      <c r="B9" s="2"/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J9">
        <f t="shared" si="0"/>
        <v>100</v>
      </c>
      <c r="L9">
        <f t="shared" si="1"/>
        <v>6</v>
      </c>
    </row>
    <row r="10" spans="1:12" x14ac:dyDescent="0.25">
      <c r="A10" s="2" t="s">
        <v>6</v>
      </c>
      <c r="B10" s="2"/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J10">
        <f t="shared" si="0"/>
        <v>100</v>
      </c>
      <c r="L10">
        <f t="shared" si="1"/>
        <v>6</v>
      </c>
    </row>
    <row r="11" spans="1:12" x14ac:dyDescent="0.25">
      <c r="A11" s="2" t="s">
        <v>7</v>
      </c>
      <c r="B11" s="2"/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J11">
        <f t="shared" si="0"/>
        <v>100</v>
      </c>
      <c r="L11">
        <f t="shared" si="1"/>
        <v>6</v>
      </c>
    </row>
    <row r="12" spans="1:12" x14ac:dyDescent="0.25">
      <c r="A12" s="2" t="s">
        <v>12</v>
      </c>
      <c r="B12" s="2"/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J12">
        <f t="shared" si="0"/>
        <v>100</v>
      </c>
      <c r="L12">
        <f t="shared" si="1"/>
        <v>6</v>
      </c>
    </row>
    <row r="13" spans="1:12" x14ac:dyDescent="0.25">
      <c r="A13" s="2" t="s">
        <v>8</v>
      </c>
      <c r="B13" s="2"/>
      <c r="C13">
        <v>1</v>
      </c>
      <c r="D13">
        <v>1</v>
      </c>
      <c r="E13">
        <v>1</v>
      </c>
      <c r="G13">
        <v>1</v>
      </c>
      <c r="H13">
        <v>1</v>
      </c>
      <c r="J13">
        <f t="shared" si="0"/>
        <v>83.333333333333329</v>
      </c>
      <c r="L13">
        <f t="shared" si="1"/>
        <v>5</v>
      </c>
    </row>
    <row r="14" spans="1:12" x14ac:dyDescent="0.25">
      <c r="A14" s="2" t="s">
        <v>9</v>
      </c>
      <c r="B14" s="2"/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J14">
        <f t="shared" si="0"/>
        <v>100</v>
      </c>
      <c r="L14">
        <f t="shared" si="1"/>
        <v>6</v>
      </c>
    </row>
    <row r="15" spans="1:12" x14ac:dyDescent="0.25">
      <c r="A15" s="2" t="s">
        <v>10</v>
      </c>
      <c r="B15" s="2"/>
      <c r="C15">
        <v>1</v>
      </c>
      <c r="D15">
        <v>1</v>
      </c>
      <c r="E15">
        <v>1</v>
      </c>
      <c r="G15">
        <v>1</v>
      </c>
      <c r="H15">
        <v>1</v>
      </c>
      <c r="J15">
        <f t="shared" si="0"/>
        <v>83.333333333333329</v>
      </c>
      <c r="L15">
        <f t="shared" si="1"/>
        <v>5</v>
      </c>
    </row>
    <row r="16" spans="1:12" x14ac:dyDescent="0.25">
      <c r="A16" s="2"/>
      <c r="B16" s="2"/>
    </row>
    <row r="17" spans="1:34" x14ac:dyDescent="0.25">
      <c r="A17" s="2"/>
      <c r="B17" s="2"/>
    </row>
    <row r="19" spans="1:34" x14ac:dyDescent="0.25">
      <c r="C19" s="3" t="s">
        <v>15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4" x14ac:dyDescent="0.25">
      <c r="C20" s="4" t="s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4" x14ac:dyDescent="0.25">
      <c r="C21">
        <v>7</v>
      </c>
      <c r="D21">
        <v>8</v>
      </c>
      <c r="E21">
        <v>9</v>
      </c>
      <c r="F21">
        <v>10</v>
      </c>
      <c r="G21">
        <v>11</v>
      </c>
      <c r="H21">
        <v>12</v>
      </c>
      <c r="I21">
        <v>13</v>
      </c>
      <c r="J21">
        <v>14</v>
      </c>
      <c r="K21">
        <v>15</v>
      </c>
      <c r="L21">
        <v>16</v>
      </c>
      <c r="M21">
        <v>17</v>
      </c>
      <c r="N21">
        <v>18</v>
      </c>
      <c r="O21">
        <v>19</v>
      </c>
      <c r="P21">
        <v>20</v>
      </c>
      <c r="Q21">
        <v>21</v>
      </c>
      <c r="R21">
        <v>22</v>
      </c>
      <c r="S21">
        <v>23</v>
      </c>
      <c r="T21">
        <v>24</v>
      </c>
      <c r="U21">
        <v>25</v>
      </c>
      <c r="V21">
        <v>26</v>
      </c>
      <c r="W21">
        <v>27</v>
      </c>
      <c r="X21">
        <v>28</v>
      </c>
      <c r="Y21">
        <v>29</v>
      </c>
      <c r="Z21">
        <v>30</v>
      </c>
      <c r="AA21">
        <v>31</v>
      </c>
      <c r="AB21">
        <v>32</v>
      </c>
    </row>
    <row r="22" spans="1:34" x14ac:dyDescent="0.25">
      <c r="A22" s="4" t="s">
        <v>1</v>
      </c>
      <c r="B22" s="4"/>
      <c r="C22" s="1">
        <v>43488</v>
      </c>
      <c r="D22" s="1">
        <v>43508</v>
      </c>
      <c r="E22" s="1">
        <v>43519</v>
      </c>
      <c r="F22" s="1">
        <v>43523</v>
      </c>
      <c r="G22" s="1">
        <v>43540</v>
      </c>
      <c r="H22" s="1">
        <v>43553</v>
      </c>
      <c r="I22" s="1">
        <v>43560</v>
      </c>
      <c r="J22" s="1">
        <v>43572</v>
      </c>
      <c r="K22" s="1">
        <v>43581</v>
      </c>
      <c r="L22" s="1">
        <v>43585</v>
      </c>
      <c r="M22" s="1">
        <v>43593</v>
      </c>
      <c r="N22" s="1">
        <v>43600</v>
      </c>
      <c r="O22" s="1">
        <v>43605</v>
      </c>
      <c r="P22" s="1">
        <v>43644</v>
      </c>
      <c r="Q22" s="1">
        <v>43646</v>
      </c>
      <c r="R22" s="1">
        <v>43649</v>
      </c>
      <c r="S22" s="1">
        <v>43660</v>
      </c>
      <c r="T22" s="1">
        <v>43705</v>
      </c>
      <c r="U22" s="1">
        <v>43722</v>
      </c>
      <c r="V22" s="1">
        <v>43723</v>
      </c>
      <c r="W22" s="1">
        <v>43733</v>
      </c>
      <c r="X22" s="1">
        <v>43745</v>
      </c>
      <c r="Y22" s="1">
        <v>43759</v>
      </c>
      <c r="Z22" s="1">
        <v>43799</v>
      </c>
      <c r="AA22" s="1">
        <v>43818</v>
      </c>
      <c r="AB22" s="1">
        <v>43826</v>
      </c>
      <c r="AC22" s="5" t="s">
        <v>16</v>
      </c>
      <c r="AD22" s="5"/>
      <c r="AE22" s="5"/>
    </row>
    <row r="23" spans="1:34" x14ac:dyDescent="0.25">
      <c r="A23" s="2" t="s">
        <v>2</v>
      </c>
      <c r="B23" s="2"/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D23">
        <f>(AH23*100)/$AH$23</f>
        <v>100</v>
      </c>
      <c r="AH23">
        <f>SUM(C23:AB23)</f>
        <v>26</v>
      </c>
    </row>
    <row r="24" spans="1:34" x14ac:dyDescent="0.25">
      <c r="A24" s="2" t="s">
        <v>3</v>
      </c>
      <c r="B24" s="2"/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D24">
        <f t="shared" ref="AD24:AD33" si="2">(AH24*100)/$AH$23</f>
        <v>100</v>
      </c>
      <c r="AH24">
        <f t="shared" ref="AH24:AH33" si="3">SUM(C24:AB24)</f>
        <v>26</v>
      </c>
    </row>
    <row r="25" spans="1:34" x14ac:dyDescent="0.25">
      <c r="A25" s="2" t="s">
        <v>11</v>
      </c>
      <c r="B25" s="2"/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Z25">
        <v>1</v>
      </c>
      <c r="AA25">
        <v>1</v>
      </c>
      <c r="AB25">
        <v>1</v>
      </c>
      <c r="AD25">
        <f t="shared" si="2"/>
        <v>92.307692307692307</v>
      </c>
      <c r="AH25">
        <f t="shared" si="3"/>
        <v>24</v>
      </c>
    </row>
    <row r="26" spans="1:34" x14ac:dyDescent="0.25">
      <c r="A26" s="2" t="s">
        <v>4</v>
      </c>
      <c r="B26" s="2"/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D26">
        <f t="shared" si="2"/>
        <v>100</v>
      </c>
      <c r="AH26">
        <f t="shared" si="3"/>
        <v>26</v>
      </c>
    </row>
    <row r="27" spans="1:34" x14ac:dyDescent="0.25">
      <c r="A27" s="2" t="s">
        <v>5</v>
      </c>
      <c r="B27" s="2"/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D27">
        <f t="shared" si="2"/>
        <v>100</v>
      </c>
      <c r="AH27">
        <f t="shared" si="3"/>
        <v>26</v>
      </c>
    </row>
    <row r="28" spans="1:34" x14ac:dyDescent="0.25">
      <c r="A28" s="2" t="s">
        <v>6</v>
      </c>
      <c r="B28" s="2"/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D28">
        <f t="shared" si="2"/>
        <v>92.307692307692307</v>
      </c>
      <c r="AH28">
        <f t="shared" si="3"/>
        <v>24</v>
      </c>
    </row>
    <row r="29" spans="1:34" x14ac:dyDescent="0.25">
      <c r="A29" s="2" t="s">
        <v>7</v>
      </c>
      <c r="B29" s="2"/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D29">
        <f t="shared" si="2"/>
        <v>100</v>
      </c>
      <c r="AH29">
        <f t="shared" si="3"/>
        <v>26</v>
      </c>
    </row>
    <row r="30" spans="1:34" x14ac:dyDescent="0.25">
      <c r="A30" s="2" t="s">
        <v>12</v>
      </c>
      <c r="B30" s="2"/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Y30">
        <v>1</v>
      </c>
      <c r="Z30">
        <v>1</v>
      </c>
      <c r="AA30">
        <v>1</v>
      </c>
      <c r="AB30">
        <v>1</v>
      </c>
      <c r="AD30">
        <f t="shared" si="2"/>
        <v>92.307692307692307</v>
      </c>
      <c r="AH30">
        <f t="shared" si="3"/>
        <v>24</v>
      </c>
    </row>
    <row r="31" spans="1:34" x14ac:dyDescent="0.25">
      <c r="A31" s="2" t="s">
        <v>8</v>
      </c>
      <c r="B31" s="2"/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X31">
        <v>1</v>
      </c>
      <c r="Y31">
        <v>1</v>
      </c>
      <c r="Z31">
        <v>1</v>
      </c>
      <c r="AB31">
        <v>1</v>
      </c>
      <c r="AD31">
        <f t="shared" si="2"/>
        <v>92.307692307692307</v>
      </c>
      <c r="AH31">
        <f t="shared" si="3"/>
        <v>24</v>
      </c>
    </row>
    <row r="32" spans="1:34" x14ac:dyDescent="0.25">
      <c r="A32" s="2" t="s">
        <v>9</v>
      </c>
      <c r="B32" s="2"/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Y32">
        <v>1</v>
      </c>
      <c r="Z32">
        <v>1</v>
      </c>
      <c r="AA32">
        <v>1</v>
      </c>
      <c r="AB32">
        <v>1</v>
      </c>
      <c r="AD32">
        <f t="shared" si="2"/>
        <v>88.461538461538467</v>
      </c>
      <c r="AH32">
        <f t="shared" si="3"/>
        <v>23</v>
      </c>
    </row>
    <row r="33" spans="1:34" x14ac:dyDescent="0.25">
      <c r="A33" s="2" t="s">
        <v>10</v>
      </c>
      <c r="B33" s="2"/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K33">
        <v>1</v>
      </c>
      <c r="L33">
        <v>1</v>
      </c>
      <c r="M33">
        <v>1</v>
      </c>
      <c r="N33">
        <v>1</v>
      </c>
      <c r="O33">
        <v>1</v>
      </c>
      <c r="Q33">
        <v>1</v>
      </c>
      <c r="R33">
        <v>1</v>
      </c>
      <c r="T33">
        <v>1</v>
      </c>
      <c r="U33">
        <v>1</v>
      </c>
      <c r="V33">
        <v>1</v>
      </c>
      <c r="W33">
        <v>1</v>
      </c>
      <c r="Y33">
        <v>1</v>
      </c>
      <c r="Z33">
        <v>1</v>
      </c>
      <c r="AB33">
        <v>1</v>
      </c>
      <c r="AD33">
        <f t="shared" si="2"/>
        <v>80.769230769230774</v>
      </c>
      <c r="AH33">
        <f t="shared" si="3"/>
        <v>21</v>
      </c>
    </row>
    <row r="34" spans="1:34" x14ac:dyDescent="0.25">
      <c r="A34" s="2"/>
      <c r="B34" s="2"/>
    </row>
    <row r="37" spans="1:34" x14ac:dyDescent="0.25">
      <c r="C37" s="3" t="s">
        <v>22</v>
      </c>
      <c r="D37" s="3"/>
      <c r="E37" s="3"/>
      <c r="F37" s="3"/>
      <c r="G37" s="3"/>
      <c r="H37" s="3"/>
    </row>
    <row r="38" spans="1:34" x14ac:dyDescent="0.25">
      <c r="C38" s="4" t="s">
        <v>23</v>
      </c>
      <c r="D38" s="4"/>
      <c r="E38" s="4"/>
      <c r="F38" s="4"/>
      <c r="G38" s="4"/>
      <c r="H38" s="4"/>
    </row>
    <row r="39" spans="1:34" x14ac:dyDescent="0.25">
      <c r="C39">
        <v>1</v>
      </c>
      <c r="D39">
        <v>2</v>
      </c>
      <c r="E39">
        <v>3</v>
      </c>
      <c r="F39">
        <v>4</v>
      </c>
      <c r="G39">
        <v>5</v>
      </c>
    </row>
    <row r="40" spans="1:34" x14ac:dyDescent="0.25">
      <c r="A40" s="4" t="s">
        <v>1</v>
      </c>
      <c r="B40" s="4"/>
      <c r="C40" s="1">
        <v>43861</v>
      </c>
      <c r="D40" s="1">
        <v>43151</v>
      </c>
      <c r="E40" s="1">
        <v>43881</v>
      </c>
      <c r="F40" s="1">
        <v>43934</v>
      </c>
      <c r="G40" s="1">
        <v>43982</v>
      </c>
      <c r="H40" s="1"/>
      <c r="I40" s="5" t="s">
        <v>14</v>
      </c>
      <c r="J40" s="5"/>
      <c r="K40" s="5"/>
    </row>
    <row r="41" spans="1:34" x14ac:dyDescent="0.25">
      <c r="A41" s="2" t="s">
        <v>2</v>
      </c>
      <c r="B41" s="2"/>
      <c r="C41">
        <v>1</v>
      </c>
      <c r="D41">
        <v>1</v>
      </c>
      <c r="E41">
        <v>0</v>
      </c>
      <c r="F41">
        <v>1</v>
      </c>
      <c r="G41">
        <v>1</v>
      </c>
      <c r="J41">
        <f>(L41*100)/5</f>
        <v>80</v>
      </c>
      <c r="L41">
        <f>SUM(C41:H41)</f>
        <v>4</v>
      </c>
    </row>
    <row r="42" spans="1:34" x14ac:dyDescent="0.25">
      <c r="A42" s="2" t="s">
        <v>3</v>
      </c>
      <c r="B42" s="2"/>
      <c r="C42">
        <v>1</v>
      </c>
      <c r="D42">
        <v>1</v>
      </c>
      <c r="E42">
        <v>0</v>
      </c>
      <c r="F42">
        <v>1</v>
      </c>
      <c r="G42">
        <v>1</v>
      </c>
      <c r="J42">
        <f t="shared" ref="J42:J51" si="4">(L42*100)/5</f>
        <v>80</v>
      </c>
      <c r="L42">
        <f t="shared" ref="L42:L51" si="5">SUM(C42:H42)</f>
        <v>4</v>
      </c>
    </row>
    <row r="43" spans="1:34" x14ac:dyDescent="0.25">
      <c r="A43" s="2" t="s">
        <v>11</v>
      </c>
      <c r="B43" s="2"/>
      <c r="C43">
        <v>1</v>
      </c>
      <c r="D43">
        <v>1</v>
      </c>
      <c r="E43">
        <v>0</v>
      </c>
      <c r="F43">
        <v>1</v>
      </c>
      <c r="G43">
        <v>1</v>
      </c>
      <c r="J43">
        <f t="shared" si="4"/>
        <v>80</v>
      </c>
      <c r="L43">
        <f t="shared" si="5"/>
        <v>4</v>
      </c>
    </row>
    <row r="44" spans="1:34" x14ac:dyDescent="0.25">
      <c r="A44" s="2" t="s">
        <v>4</v>
      </c>
      <c r="B44" s="2"/>
      <c r="C44">
        <v>1</v>
      </c>
      <c r="D44">
        <v>1</v>
      </c>
      <c r="E44">
        <v>0</v>
      </c>
      <c r="F44">
        <v>1</v>
      </c>
      <c r="G44">
        <v>1</v>
      </c>
      <c r="J44">
        <f t="shared" si="4"/>
        <v>80</v>
      </c>
      <c r="L44">
        <f t="shared" si="5"/>
        <v>4</v>
      </c>
    </row>
    <row r="45" spans="1:34" x14ac:dyDescent="0.25">
      <c r="A45" s="2" t="s">
        <v>5</v>
      </c>
      <c r="B45" s="2"/>
      <c r="C45">
        <v>1</v>
      </c>
      <c r="D45">
        <v>1</v>
      </c>
      <c r="E45">
        <v>0</v>
      </c>
      <c r="F45">
        <v>0</v>
      </c>
      <c r="G45">
        <v>1</v>
      </c>
      <c r="J45">
        <f t="shared" si="4"/>
        <v>60</v>
      </c>
      <c r="L45">
        <f t="shared" si="5"/>
        <v>3</v>
      </c>
    </row>
    <row r="46" spans="1:34" x14ac:dyDescent="0.25">
      <c r="A46" s="2" t="s">
        <v>6</v>
      </c>
      <c r="B46" s="2"/>
      <c r="C46">
        <v>1</v>
      </c>
      <c r="D46">
        <v>0</v>
      </c>
      <c r="E46">
        <v>0</v>
      </c>
      <c r="F46">
        <v>1</v>
      </c>
      <c r="G46">
        <v>1</v>
      </c>
      <c r="J46">
        <f t="shared" si="4"/>
        <v>60</v>
      </c>
      <c r="L46">
        <f t="shared" si="5"/>
        <v>3</v>
      </c>
    </row>
    <row r="47" spans="1:34" x14ac:dyDescent="0.25">
      <c r="A47" s="2" t="s">
        <v>7</v>
      </c>
      <c r="B47" s="2"/>
      <c r="C47">
        <v>0</v>
      </c>
      <c r="D47">
        <v>1</v>
      </c>
      <c r="E47">
        <v>0</v>
      </c>
      <c r="F47">
        <v>1</v>
      </c>
      <c r="G47">
        <v>0</v>
      </c>
      <c r="J47">
        <f t="shared" si="4"/>
        <v>40</v>
      </c>
      <c r="L47">
        <f t="shared" si="5"/>
        <v>2</v>
      </c>
    </row>
    <row r="48" spans="1:34" x14ac:dyDescent="0.25">
      <c r="A48" s="2" t="s">
        <v>12</v>
      </c>
      <c r="B48" s="2"/>
      <c r="C48">
        <v>1</v>
      </c>
      <c r="D48">
        <v>1</v>
      </c>
      <c r="E48">
        <v>0</v>
      </c>
      <c r="F48">
        <v>1</v>
      </c>
      <c r="G48">
        <v>0</v>
      </c>
      <c r="J48">
        <f t="shared" si="4"/>
        <v>60</v>
      </c>
      <c r="L48">
        <f t="shared" si="5"/>
        <v>3</v>
      </c>
    </row>
    <row r="49" spans="1:12" x14ac:dyDescent="0.25">
      <c r="A49" s="2" t="s">
        <v>8</v>
      </c>
      <c r="B49" s="2"/>
      <c r="C49">
        <v>1</v>
      </c>
      <c r="D49">
        <v>0</v>
      </c>
      <c r="E49">
        <v>0</v>
      </c>
      <c r="F49">
        <v>1</v>
      </c>
      <c r="G49">
        <v>1</v>
      </c>
      <c r="J49">
        <f t="shared" si="4"/>
        <v>60</v>
      </c>
      <c r="L49">
        <f t="shared" si="5"/>
        <v>3</v>
      </c>
    </row>
    <row r="50" spans="1:12" x14ac:dyDescent="0.25">
      <c r="A50" s="2" t="s">
        <v>9</v>
      </c>
      <c r="B50" s="2"/>
      <c r="C50">
        <v>1</v>
      </c>
      <c r="D50">
        <v>1</v>
      </c>
      <c r="E50">
        <v>0</v>
      </c>
      <c r="F50">
        <v>1</v>
      </c>
      <c r="G50">
        <v>1</v>
      </c>
      <c r="J50">
        <f t="shared" si="4"/>
        <v>80</v>
      </c>
      <c r="L50">
        <f t="shared" si="5"/>
        <v>4</v>
      </c>
    </row>
    <row r="51" spans="1:12" x14ac:dyDescent="0.25">
      <c r="A51" s="2" t="s">
        <v>10</v>
      </c>
      <c r="B51" s="2"/>
      <c r="C51">
        <v>1</v>
      </c>
      <c r="D51">
        <v>1</v>
      </c>
      <c r="E51">
        <v>0</v>
      </c>
      <c r="F51">
        <v>1</v>
      </c>
      <c r="G51">
        <v>1</v>
      </c>
      <c r="J51">
        <f t="shared" si="4"/>
        <v>80</v>
      </c>
      <c r="L51">
        <f t="shared" si="5"/>
        <v>4</v>
      </c>
    </row>
    <row r="52" spans="1:12" x14ac:dyDescent="0.25">
      <c r="A52" s="2"/>
      <c r="B52" s="2"/>
    </row>
  </sheetData>
  <mergeCells count="49">
    <mergeCell ref="A26:B26"/>
    <mergeCell ref="A52:B52"/>
    <mergeCell ref="A28:B28"/>
    <mergeCell ref="A29:B29"/>
    <mergeCell ref="A30:B30"/>
    <mergeCell ref="A31:B31"/>
    <mergeCell ref="A32:B32"/>
    <mergeCell ref="A33:B33"/>
    <mergeCell ref="A34:B34"/>
    <mergeCell ref="A42:B42"/>
    <mergeCell ref="A43:B43"/>
    <mergeCell ref="A44:B44"/>
    <mergeCell ref="A45:B45"/>
    <mergeCell ref="A46:B46"/>
    <mergeCell ref="A47:B47"/>
    <mergeCell ref="A48:B48"/>
    <mergeCell ref="A49:B49"/>
    <mergeCell ref="C1:H1"/>
    <mergeCell ref="A9:B9"/>
    <mergeCell ref="A10:B10"/>
    <mergeCell ref="A11:B11"/>
    <mergeCell ref="A12:B12"/>
    <mergeCell ref="A4:B4"/>
    <mergeCell ref="C2:H2"/>
    <mergeCell ref="A5:B5"/>
    <mergeCell ref="A6:B6"/>
    <mergeCell ref="A7:B7"/>
    <mergeCell ref="A8:B8"/>
    <mergeCell ref="I40:K40"/>
    <mergeCell ref="A41:B41"/>
    <mergeCell ref="C19:AB19"/>
    <mergeCell ref="I4:K4"/>
    <mergeCell ref="AC22:AE22"/>
    <mergeCell ref="A15:B15"/>
    <mergeCell ref="A16:B16"/>
    <mergeCell ref="A17:B17"/>
    <mergeCell ref="A13:B13"/>
    <mergeCell ref="A14:B14"/>
    <mergeCell ref="A27:B27"/>
    <mergeCell ref="C20:AB20"/>
    <mergeCell ref="A22:B22"/>
    <mergeCell ref="A23:B23"/>
    <mergeCell ref="A24:B24"/>
    <mergeCell ref="A25:B25"/>
    <mergeCell ref="A50:B50"/>
    <mergeCell ref="A51:B51"/>
    <mergeCell ref="C37:H37"/>
    <mergeCell ref="C38:H38"/>
    <mergeCell ref="A4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6"/>
  <sheetViews>
    <sheetView tabSelected="1" topLeftCell="A13" zoomScaleNormal="100" workbookViewId="0">
      <selection activeCell="A24" sqref="A24:B24"/>
    </sheetView>
  </sheetViews>
  <sheetFormatPr baseColWidth="10" defaultRowHeight="15" x14ac:dyDescent="0.25"/>
  <cols>
    <col min="33" max="33" width="11.85546875" bestFit="1" customWidth="1"/>
  </cols>
  <sheetData>
    <row r="2" spans="1:35" x14ac:dyDescent="0.25">
      <c r="C2" s="3" t="s">
        <v>13</v>
      </c>
      <c r="D2" s="3"/>
      <c r="E2" s="3"/>
      <c r="F2" s="3"/>
      <c r="G2" s="3"/>
      <c r="H2" s="3"/>
    </row>
    <row r="3" spans="1:35" x14ac:dyDescent="0.25">
      <c r="C3" s="4" t="s">
        <v>17</v>
      </c>
      <c r="D3" s="4"/>
      <c r="E3" s="4"/>
      <c r="F3" s="4"/>
      <c r="G3" s="4"/>
      <c r="H3" s="4"/>
    </row>
    <row r="4" spans="1:35" x14ac:dyDescent="0.25">
      <c r="C4">
        <v>1</v>
      </c>
      <c r="D4">
        <v>2</v>
      </c>
      <c r="E4">
        <v>3</v>
      </c>
      <c r="F4">
        <v>4</v>
      </c>
      <c r="G4">
        <v>5</v>
      </c>
      <c r="H4">
        <v>6</v>
      </c>
    </row>
    <row r="5" spans="1:35" x14ac:dyDescent="0.25">
      <c r="A5" s="4" t="s">
        <v>1</v>
      </c>
      <c r="B5" s="4"/>
      <c r="C5" s="1">
        <v>43374</v>
      </c>
      <c r="D5" s="1">
        <v>43390</v>
      </c>
      <c r="E5" s="1">
        <v>43416</v>
      </c>
      <c r="F5" s="1">
        <v>43435</v>
      </c>
      <c r="G5" s="1">
        <v>43451</v>
      </c>
      <c r="H5" s="1">
        <v>43455</v>
      </c>
      <c r="I5" s="5" t="s">
        <v>21</v>
      </c>
      <c r="J5" s="5"/>
      <c r="K5" s="5"/>
    </row>
    <row r="6" spans="1:35" x14ac:dyDescent="0.25">
      <c r="A6" s="2" t="s">
        <v>19</v>
      </c>
      <c r="B6" s="2"/>
      <c r="C6">
        <v>9</v>
      </c>
      <c r="D6">
        <v>2</v>
      </c>
      <c r="E6">
        <v>8</v>
      </c>
      <c r="F6">
        <v>0</v>
      </c>
      <c r="G6">
        <v>0</v>
      </c>
      <c r="H6">
        <v>3</v>
      </c>
      <c r="J6">
        <f>(L6*100)/M6</f>
        <v>95.652173913043484</v>
      </c>
      <c r="L6">
        <f>SUM(C6:H6)</f>
        <v>22</v>
      </c>
      <c r="M6">
        <f>L6+L7+L8</f>
        <v>23</v>
      </c>
    </row>
    <row r="7" spans="1:35" x14ac:dyDescent="0.25">
      <c r="A7" s="2" t="s">
        <v>18</v>
      </c>
      <c r="B7" s="2"/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J7">
        <f>(L7*100)/$M$6</f>
        <v>4.3478260869565215</v>
      </c>
      <c r="L7">
        <f t="shared" ref="L7:L8" si="0">SUM(C7:H7)</f>
        <v>1</v>
      </c>
    </row>
    <row r="8" spans="1:35" x14ac:dyDescent="0.25">
      <c r="A8" s="2" t="s">
        <v>20</v>
      </c>
      <c r="B8" s="2"/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f>(L8*100)/$M$6</f>
        <v>0</v>
      </c>
      <c r="L8">
        <f t="shared" si="0"/>
        <v>0</v>
      </c>
    </row>
    <row r="10" spans="1:35" x14ac:dyDescent="0.25">
      <c r="C10" s="3" t="s">
        <v>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5" x14ac:dyDescent="0.25">
      <c r="C11" s="4" t="s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x14ac:dyDescent="0.25">
      <c r="C12">
        <v>7</v>
      </c>
      <c r="D12">
        <v>8</v>
      </c>
      <c r="E12">
        <v>9</v>
      </c>
      <c r="F12">
        <v>10</v>
      </c>
      <c r="G12">
        <v>11</v>
      </c>
      <c r="H12">
        <v>12</v>
      </c>
      <c r="I12">
        <v>13</v>
      </c>
      <c r="J12">
        <v>14</v>
      </c>
      <c r="K12">
        <v>15</v>
      </c>
      <c r="L12">
        <v>16</v>
      </c>
      <c r="M12">
        <v>17</v>
      </c>
      <c r="N12">
        <v>18</v>
      </c>
      <c r="O12">
        <v>19</v>
      </c>
      <c r="P12">
        <v>20</v>
      </c>
      <c r="Q12">
        <v>21</v>
      </c>
      <c r="R12">
        <v>22</v>
      </c>
      <c r="S12">
        <v>23</v>
      </c>
      <c r="T12">
        <v>24</v>
      </c>
      <c r="U12">
        <v>25</v>
      </c>
      <c r="V12">
        <v>26</v>
      </c>
      <c r="W12">
        <v>27</v>
      </c>
      <c r="X12">
        <v>28</v>
      </c>
      <c r="Y12">
        <v>29</v>
      </c>
      <c r="Z12">
        <v>30</v>
      </c>
      <c r="AA12">
        <v>31</v>
      </c>
      <c r="AB12">
        <v>32</v>
      </c>
    </row>
    <row r="13" spans="1:35" x14ac:dyDescent="0.25">
      <c r="A13" s="4" t="s">
        <v>1</v>
      </c>
      <c r="B13" s="4"/>
      <c r="C13" s="1">
        <v>43488</v>
      </c>
      <c r="D13" s="1">
        <v>43508</v>
      </c>
      <c r="E13" s="1">
        <v>43519</v>
      </c>
      <c r="F13" s="1">
        <v>43523</v>
      </c>
      <c r="G13" s="1">
        <v>43540</v>
      </c>
      <c r="H13" s="1">
        <v>43553</v>
      </c>
      <c r="I13" s="1">
        <v>43560</v>
      </c>
      <c r="J13" s="1">
        <v>43572</v>
      </c>
      <c r="K13" s="1">
        <v>43581</v>
      </c>
      <c r="L13" s="1">
        <v>43585</v>
      </c>
      <c r="M13" s="1">
        <v>43593</v>
      </c>
      <c r="N13" s="1">
        <v>43600</v>
      </c>
      <c r="O13" s="1">
        <v>43605</v>
      </c>
      <c r="P13" s="1">
        <v>43644</v>
      </c>
      <c r="Q13" s="1">
        <v>43646</v>
      </c>
      <c r="R13" s="1">
        <v>43658</v>
      </c>
      <c r="S13" s="1">
        <v>43660</v>
      </c>
      <c r="T13" s="1">
        <v>43705</v>
      </c>
      <c r="U13" s="1">
        <v>43722</v>
      </c>
      <c r="V13" s="1">
        <v>43723</v>
      </c>
      <c r="W13" s="1">
        <v>43733</v>
      </c>
      <c r="X13" s="1">
        <v>43745</v>
      </c>
      <c r="Y13" s="1">
        <v>43759</v>
      </c>
      <c r="Z13" s="1">
        <v>43799</v>
      </c>
      <c r="AA13" s="1">
        <v>43818</v>
      </c>
      <c r="AB13" s="1">
        <v>43826</v>
      </c>
      <c r="AC13" s="5" t="s">
        <v>21</v>
      </c>
      <c r="AD13" s="5"/>
      <c r="AE13" s="5"/>
    </row>
    <row r="14" spans="1:35" x14ac:dyDescent="0.25">
      <c r="A14" s="2" t="s">
        <v>19</v>
      </c>
      <c r="B14" s="2"/>
      <c r="C14">
        <v>11</v>
      </c>
      <c r="D14">
        <v>2</v>
      </c>
      <c r="E14">
        <v>7</v>
      </c>
      <c r="F14">
        <v>2</v>
      </c>
      <c r="G14">
        <v>3</v>
      </c>
      <c r="H14">
        <v>11</v>
      </c>
      <c r="I14">
        <v>2</v>
      </c>
      <c r="J14">
        <v>2</v>
      </c>
      <c r="K14">
        <v>7</v>
      </c>
      <c r="L14">
        <v>3</v>
      </c>
      <c r="M14">
        <v>8</v>
      </c>
      <c r="N14">
        <v>6</v>
      </c>
      <c r="O14">
        <v>3</v>
      </c>
      <c r="P14">
        <v>12</v>
      </c>
      <c r="Q14">
        <v>2</v>
      </c>
      <c r="R14">
        <v>5</v>
      </c>
      <c r="S14">
        <v>3</v>
      </c>
      <c r="T14">
        <v>9</v>
      </c>
      <c r="U14">
        <v>1</v>
      </c>
      <c r="V14">
        <v>1</v>
      </c>
      <c r="W14">
        <v>9</v>
      </c>
      <c r="X14">
        <v>10</v>
      </c>
      <c r="Y14">
        <v>2</v>
      </c>
      <c r="Z14">
        <v>5</v>
      </c>
      <c r="AA14">
        <v>2</v>
      </c>
      <c r="AB14">
        <v>2</v>
      </c>
      <c r="AD14">
        <f>(AG14*100)/$AI$14</f>
        <v>100</v>
      </c>
      <c r="AG14">
        <f>SUM(C14:AB14)</f>
        <v>130</v>
      </c>
      <c r="AI14">
        <f>AG14+AG15+AG16</f>
        <v>130</v>
      </c>
    </row>
    <row r="15" spans="1:35" x14ac:dyDescent="0.25">
      <c r="A15" s="2" t="s">
        <v>18</v>
      </c>
      <c r="B15" s="2"/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D15">
        <f t="shared" ref="AD15:AD16" si="1">(AG15*100)/$AI$14</f>
        <v>0</v>
      </c>
      <c r="AG15">
        <f>SUM(C15:AB15)</f>
        <v>0</v>
      </c>
    </row>
    <row r="16" spans="1:35" x14ac:dyDescent="0.25">
      <c r="A16" s="2" t="s">
        <v>20</v>
      </c>
      <c r="B16" s="2"/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D16">
        <f t="shared" si="1"/>
        <v>0</v>
      </c>
      <c r="AG16">
        <f>SUM(C16:AB16)</f>
        <v>0</v>
      </c>
    </row>
    <row r="20" spans="1:13" x14ac:dyDescent="0.25">
      <c r="C20" s="3" t="s">
        <v>22</v>
      </c>
      <c r="D20" s="3"/>
      <c r="E20" s="3"/>
      <c r="F20" s="3"/>
      <c r="G20" s="3"/>
      <c r="H20" s="3"/>
    </row>
    <row r="21" spans="1:13" x14ac:dyDescent="0.25">
      <c r="C21" s="4" t="s">
        <v>17</v>
      </c>
      <c r="D21" s="4"/>
      <c r="E21" s="4"/>
      <c r="F21" s="4"/>
      <c r="G21" s="4"/>
      <c r="H21" s="4"/>
    </row>
    <row r="22" spans="1:13" x14ac:dyDescent="0.25"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</row>
    <row r="23" spans="1:13" x14ac:dyDescent="0.25">
      <c r="A23" s="4" t="s">
        <v>1</v>
      </c>
      <c r="B23" s="4"/>
      <c r="C23" s="1">
        <f>Hoja1!C40</f>
        <v>43861</v>
      </c>
      <c r="D23" s="1">
        <f>Hoja1!D40</f>
        <v>43151</v>
      </c>
      <c r="E23" s="1">
        <f>Hoja1!E40</f>
        <v>43881</v>
      </c>
      <c r="F23" s="1">
        <f>Hoja1!F40</f>
        <v>43934</v>
      </c>
      <c r="G23" s="1">
        <f>Hoja1!G40</f>
        <v>43982</v>
      </c>
      <c r="H23" s="1"/>
      <c r="I23" s="5" t="s">
        <v>21</v>
      </c>
      <c r="J23" s="5"/>
      <c r="K23" s="5"/>
    </row>
    <row r="24" spans="1:13" x14ac:dyDescent="0.25">
      <c r="A24" s="2" t="s">
        <v>19</v>
      </c>
      <c r="B24" s="2"/>
      <c r="C24">
        <v>6</v>
      </c>
      <c r="D24">
        <v>4</v>
      </c>
      <c r="E24">
        <v>0</v>
      </c>
      <c r="F24">
        <v>3</v>
      </c>
      <c r="G24">
        <v>13</v>
      </c>
      <c r="J24">
        <f>(L24*100)/M24</f>
        <v>100</v>
      </c>
      <c r="L24">
        <f>SUM(C24:H24)</f>
        <v>26</v>
      </c>
      <c r="M24">
        <f>L24+L25+L26</f>
        <v>26</v>
      </c>
    </row>
    <row r="25" spans="1:13" x14ac:dyDescent="0.25">
      <c r="A25" s="2" t="s">
        <v>18</v>
      </c>
      <c r="B25" s="2"/>
      <c r="C25">
        <v>0</v>
      </c>
      <c r="D25">
        <v>0</v>
      </c>
      <c r="E25">
        <v>0</v>
      </c>
      <c r="F25">
        <v>0</v>
      </c>
      <c r="G25">
        <v>0</v>
      </c>
      <c r="J25">
        <f>(L25*100)/$M$6</f>
        <v>0</v>
      </c>
      <c r="L25">
        <f t="shared" ref="L25:L26" si="2">SUM(C25:H25)</f>
        <v>0</v>
      </c>
    </row>
    <row r="26" spans="1:13" x14ac:dyDescent="0.25">
      <c r="A26" s="2" t="s">
        <v>20</v>
      </c>
      <c r="B26" s="2"/>
      <c r="C26">
        <v>0</v>
      </c>
      <c r="D26">
        <v>0</v>
      </c>
      <c r="E26">
        <v>0</v>
      </c>
      <c r="F26">
        <v>0</v>
      </c>
      <c r="G26">
        <v>0</v>
      </c>
      <c r="J26">
        <f>(L26*100)/$M$6</f>
        <v>0</v>
      </c>
      <c r="L26">
        <f t="shared" si="2"/>
        <v>0</v>
      </c>
    </row>
  </sheetData>
  <mergeCells count="21">
    <mergeCell ref="AC13:AE13"/>
    <mergeCell ref="C10:AB10"/>
    <mergeCell ref="C11:AB11"/>
    <mergeCell ref="A13:B13"/>
    <mergeCell ref="I23:K23"/>
    <mergeCell ref="A24:B24"/>
    <mergeCell ref="A8:B8"/>
    <mergeCell ref="C2:H2"/>
    <mergeCell ref="C3:H3"/>
    <mergeCell ref="A5:B5"/>
    <mergeCell ref="I5:K5"/>
    <mergeCell ref="A6:B6"/>
    <mergeCell ref="A7:B7"/>
    <mergeCell ref="A14:B14"/>
    <mergeCell ref="A15:B15"/>
    <mergeCell ref="A16:B16"/>
    <mergeCell ref="A25:B25"/>
    <mergeCell ref="A26:B26"/>
    <mergeCell ref="C20:H20"/>
    <mergeCell ref="C21:H21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2020-02-05T17:06:39Z</dcterms:created>
  <dcterms:modified xsi:type="dcterms:W3CDTF">2020-07-17T16:45:32Z</dcterms:modified>
</cp:coreProperties>
</file>